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<sst xmlns="http://schemas.openxmlformats.org/spreadsheetml/2006/main" count="268" uniqueCount="238">
  <si>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</si>
  <si>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</si>
  <si>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</si>
  <si>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</si>
  <si>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</si>
  <si>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</si>
  <si>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</si>
  <si>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</si>
  <si>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</si>
  <si>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</si>
  <si>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</si>
  <si>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</si>
  <si>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</si>
  <si>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</si>
  <si>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</si>
  <si>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</si>
  <si>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</si>
  <si>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</si>
  <si>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</si>
  <si>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</si>
  <si>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</si>
  <si>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</si>
  <si>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</si>
  <si>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</si>
  <si>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</si>
  <si>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</si>
  <si>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</si>
  <si>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</si>
  <si>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</si>
  <si>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</si>
  <si>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</si>
  <si>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</si>
  <si>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</si>
  <si>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</si>
  <si>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</si>
  <si>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</si>
  <si>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</si>
  <si>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</si>
  <si>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</si>
  <si>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</si>
  <si>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</si>
  <si>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</si>
  <si>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</si>
  <si>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</si>
  <si>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</si>
  <si>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</si>
  <si>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</si>
  <si>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</si>
  <si>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</si>
  <si>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</si>
  <si>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</si>
  <si>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</si>
  <si>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</si>
  <si>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</si>
  <si>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</si>
  <si>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</si>
  <si>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</si>
  <si>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</si>
  <si>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</si>
  <si>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</si>
  <si>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</si>
  <si>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</si>
  <si>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</si>
  <si>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</si>
  <si>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</si>
  <si>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</si>
  <si>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</si>
  <si>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</si>
  <si>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</si>
  <si>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</si>
  <si>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</si>
  <si>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</si>
  <si>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</si>
  <si>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</si>
  <si>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</si>
  <si>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</si>
  <si>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</si>
  <si>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</si>
  <si>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</si>
  <si>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</si>
  <si>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</si>
  <si>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</si>
  <si>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</si>
  <si>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</si>
  <si>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</si>
  <si>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</si>
  <si>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</si>
  <si>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</si>
  <si>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</si>
  <si>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</si>
  <si>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</si>
  <si>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</si>
  <si>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</si>
  <si>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</si>
  <si>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</si>
  <si>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</si>
  <si>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</si>
  <si>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</si>
  <si>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</si>
  <si>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</si>
  <si>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</si>
  <si>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</si>
  <si>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</si>
  <si>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</si>
  <si>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</si>
  <si>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</si>
  <si>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</si>
  <si>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</si>
  <si>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</si>
  <si>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</si>
  <si>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</si>
  <si>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</si>
  <si>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</si>
  <si>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</si>
  <si>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</si>
  <si>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</si>
  <si>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</si>
  <si>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</si>
  <si>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</si>
  <si>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</si>
  <si>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</si>
  <si>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</si>
  <si>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</si>
  <si>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</si>
  <si>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</si>
  <si>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</si>
  <si>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</si>
  <si>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</si>
  <si>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</si>
  <si>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</si>
  <si>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</si>
  <si>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</si>
  <si>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</si>
  <si>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</si>
  <si>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</si>
  <si>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</si>
  <si>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</si>
  <si>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</si>
  <si>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</si>
  <si>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</si>
  <si>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</si>
  <si>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</si>
  <si>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</si>
  <si>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</si>
  <si>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</si>
  <si>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</si>
  <si>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</si>
  <si>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</si>
  <si>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</si>
  <si>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</si>
  <si>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</si>
  <si>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</si>
  <si>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</si>
  <si>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</si>
  <si>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</si>
  <si>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</si>
  <si>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</si>
  <si>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</si>
  <si>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</si>
  <si>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</si>
  <si>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</si>
  <si>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</si>
  <si>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</si>
  <si>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</si>
  <si>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</si>
  <si>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</si>
  <si>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</si>
  <si>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</si>
  <si>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</si>
  <si>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</si>
  <si>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</si>
  <si>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</si>
  <si>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</si>
  <si>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</si>
  <si>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</si>
  <si>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</si>
  <si>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</si>
  <si>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</si>
  <si>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</si>
  <si>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</si>
  <si>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</si>
  <si>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</si>
  <si>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</si>
  <si>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</si>
  <si>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</si>
  <si>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</si>
  <si>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</si>
  <si>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</si>
  <si>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</si>
  <si>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</si>
  <si>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</si>
  <si>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</si>
  <si>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</si>
  <si>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</si>
  <si>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</si>
  <si>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</si>
  <si>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</si>
  <si>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</si>
  <si>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</si>
  <si>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</si>
  <si>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</si>
  <si>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</si>
  <si>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</si>
  <si>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</si>
  <si>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</si>
  <si>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</si>
  <si>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</si>
  <si>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</si>
  <si>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</si>
  <si>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</si>
  <si>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</si>
  <si>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</si>
  <si>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</si>
  <si>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</si>
  <si>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</si>
  <si>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</si>
  <si>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</si>
  <si>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</si>
  <si>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</si>
  <si>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</si>
  <si>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</si>
  <si>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</si>
  <si>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</si>
  <si>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</si>
  <si>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</si>
  <si>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</si>
  <si>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</si>
  <si>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</si>
  <si>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</si>
  <si>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</si>
  <si>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</si>
  <si>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</si>
  <si>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</si>
  <si>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</si>
  <si>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</si>
  <si>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</si>
  <si>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</si>
  <si>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07.06.2017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</si>
</sst>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88">
      <selection activeCell="AH12" sqref="AH12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13" t="s">
        <v>192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5" ht="20.25" customHeight="1">
      <c r="A5" s="289" t="s">
        <v>111</v>
      </c>
      <c r="B5" s="7"/>
      <c r="C5" s="290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2" t="s">
        <v>43</v>
      </c>
      <c r="K5" s="292" t="s">
        <v>44</v>
      </c>
      <c r="L5" s="292" t="s">
        <v>45</v>
      </c>
      <c r="M5" s="292" t="s">
        <v>46</v>
      </c>
      <c r="N5" s="318" t="s">
        <v>47</v>
      </c>
      <c r="O5" s="319"/>
      <c r="P5" s="320"/>
      <c r="Q5" s="294" t="s">
        <v>48</v>
      </c>
      <c r="R5" s="294" t="s">
        <v>49</v>
      </c>
      <c r="S5" s="296" t="s">
        <v>50</v>
      </c>
      <c r="T5" s="297"/>
      <c r="U5" s="10"/>
      <c r="V5" s="298" t="s">
        <v>51</v>
      </c>
      <c r="W5" s="298" t="s">
        <v>52</v>
      </c>
      <c r="X5" s="298" t="s">
        <v>53</v>
      </c>
      <c r="Y5" s="301" t="s">
        <v>54</v>
      </c>
      <c r="Z5" s="303" t="s">
        <v>55</v>
      </c>
      <c r="AA5" s="283" t="s">
        <v>56</v>
      </c>
      <c r="AB5" s="283" t="s">
        <v>57</v>
      </c>
      <c r="AC5" s="309" t="s">
        <v>58</v>
      </c>
      <c r="AD5" s="167"/>
      <c r="AI5" s="11" t="s">
        <v>59</v>
      </c>
    </row>
    <row r="6" spans="1:35" ht="19.5">
      <c r="A6" s="289"/>
      <c r="B6" s="292" t="s">
        <v>60</v>
      </c>
      <c r="C6" s="291"/>
      <c r="D6" s="292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3"/>
      <c r="K6" s="293"/>
      <c r="L6" s="293"/>
      <c r="M6" s="293"/>
      <c r="N6" s="321"/>
      <c r="O6" s="322"/>
      <c r="P6" s="323"/>
      <c r="Q6" s="295"/>
      <c r="R6" s="295"/>
      <c r="S6" s="287" t="s">
        <v>97</v>
      </c>
      <c r="T6" s="288"/>
      <c r="U6" s="14"/>
      <c r="V6" s="299"/>
      <c r="W6" s="299"/>
      <c r="X6" s="299"/>
      <c r="Y6" s="302"/>
      <c r="Z6" s="304"/>
      <c r="AA6" s="284"/>
      <c r="AB6" s="284"/>
      <c r="AC6" s="310"/>
      <c r="AD6" s="316" t="s">
        <v>98</v>
      </c>
      <c r="AE6" s="314" t="s">
        <v>48</v>
      </c>
      <c r="AF6" s="314" t="s">
        <v>49</v>
      </c>
      <c r="AG6" s="185" t="s">
        <v>50</v>
      </c>
      <c r="AH6" s="298" t="s">
        <v>237</v>
      </c>
      <c r="AI6" s="312" t="s">
        <v>41</v>
      </c>
    </row>
    <row r="7" spans="1:35" ht="36.75" customHeight="1">
      <c r="A7" s="15">
        <v>1</v>
      </c>
      <c r="B7" s="293"/>
      <c r="C7" s="164">
        <v>1</v>
      </c>
      <c r="D7" s="29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17"/>
      <c r="AE7" s="315"/>
      <c r="AF7" s="315"/>
      <c r="AG7" s="184" t="s">
        <v>97</v>
      </c>
      <c r="AH7" s="299"/>
      <c r="AI7" s="312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1580418.48</v>
      </c>
      <c r="AI8" s="33">
        <f>AH8/AF8*100</f>
        <v>12.344212995326844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200937.6+366000+257196+363000+10861</f>
        <v>1197994.6</v>
      </c>
      <c r="AI9" s="81">
        <f>AH9/AF9*100</f>
        <v>40.88718771331059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119777.42</v>
      </c>
      <c r="AI47" s="33">
        <f t="shared" si="2"/>
        <v>1.7614326470588235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v>119777.42</v>
      </c>
      <c r="AI48" s="81">
        <f t="shared" si="2"/>
        <v>1.7614326470588235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26304133.560000006</v>
      </c>
      <c r="AI49" s="33">
        <f>AH49/AE49*100</f>
        <v>43.88497128446083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5749243.5200000005</v>
      </c>
      <c r="AI50" s="248">
        <f aca="true" t="shared" si="7" ref="AI50:AI106">AH50/AE50*100</f>
        <v>41.50032231045009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285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1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285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1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137394.42+66136.03+68723.5+67679.54</f>
        <v>339933.49</v>
      </c>
      <c r="AI56" s="81">
        <f t="shared" si="7"/>
        <v>37.969498138482734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2975308</v>
      </c>
      <c r="AI57" s="248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/>
      <c r="AI61" s="141">
        <f t="shared" si="7"/>
        <v>0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05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05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05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06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1100757.81</v>
      </c>
      <c r="AI69" s="247">
        <f t="shared" si="7"/>
        <v>44.37108231215737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06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</f>
        <v>813510.9900000001</v>
      </c>
      <c r="AI70" s="141">
        <f t="shared" si="7"/>
        <v>47.704860728317605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06"/>
      <c r="AD71" s="183">
        <f t="shared" si="6"/>
        <v>36100</v>
      </c>
      <c r="AE71" s="64">
        <f>Z71</f>
        <v>36100</v>
      </c>
      <c r="AF71" s="22"/>
      <c r="AG71" s="170"/>
      <c r="AH71" s="243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06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06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</f>
        <v>274429.81</v>
      </c>
      <c r="AI73" s="247">
        <f t="shared" si="7"/>
        <v>38.64120107012109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13177957.110000001</v>
      </c>
      <c r="AI74" s="247">
        <f t="shared" si="7"/>
        <v>48.93782301915573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948917.94+163090.75+163090.74+179399.82+163090.75+228327.04+97854.45+195708.9+163090.75+146781.67</f>
        <v>2449352.81</v>
      </c>
      <c r="AI75" s="141">
        <f t="shared" si="7"/>
        <v>55.133779367155235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5188613.57+805957.41+217308.34+168393.6+248352.38+168297.6+725973.54+436443.28+77738.63+398809.3+124176.19+431084.58+345928.06+369501.07+177428.71+452843.89+278796.45+112957.7</f>
        <v>10728604.3</v>
      </c>
      <c r="AI76" s="141">
        <f t="shared" si="7"/>
        <v>52.1761350545778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277817</v>
      </c>
      <c r="AI79" s="247">
        <f t="shared" si="7"/>
        <v>100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f>250800+27017</f>
        <v>277817</v>
      </c>
      <c r="AI80" s="141">
        <f t="shared" si="7"/>
        <v>100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2669597.83</v>
      </c>
      <c r="AI81" s="247">
        <f t="shared" si="7"/>
        <v>37.21368094567657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956537.59+157430.78+70729.77+216774.62+262291.41+34296+344138.34+1517.33+279207.2+343997.88+2676.91</f>
        <v>2669597.83</v>
      </c>
      <c r="AI82" s="53">
        <f t="shared" si="7"/>
        <v>38.00842618562866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0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0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0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47"/>
      <c r="F104" s="47"/>
      <c r="G104" s="47"/>
      <c r="H104" s="47"/>
      <c r="I104" s="47"/>
      <c r="J104" s="47"/>
      <c r="K104" s="47"/>
      <c r="L104" s="47"/>
      <c r="M104" s="207"/>
      <c r="N104" s="47"/>
      <c r="O104" s="208"/>
      <c r="P104" s="207"/>
      <c r="Q104" s="209"/>
      <c r="R104" s="210"/>
      <c r="S104" s="210"/>
      <c r="T104" s="209"/>
      <c r="U104" s="209"/>
      <c r="V104" s="209"/>
      <c r="W104" s="209"/>
      <c r="X104" s="209"/>
      <c r="Y104" s="211"/>
      <c r="Z104" s="159"/>
      <c r="AA104" s="209"/>
      <c r="AB104" s="212"/>
      <c r="AC104" s="210"/>
      <c r="AD104" s="276">
        <f>AE104</f>
        <v>666836.4</v>
      </c>
      <c r="AE104" s="159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6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86"/>
      <c r="AC106" s="22"/>
      <c r="AD106" s="250">
        <f t="shared" si="6"/>
        <v>30700</v>
      </c>
      <c r="AE106" s="54">
        <v>30700</v>
      </c>
      <c r="AF106" s="87"/>
      <c r="AG106" s="87"/>
      <c r="AH106" s="28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7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78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28086772.520000007</v>
      </c>
      <c r="AI113" s="247">
        <f>AH113/AD113*100</f>
        <v>33.10159132428266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8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2017-06-02T09:23:43Z</cp:lastPrinted>
  <dcterms:created xsi:type="dcterms:W3CDTF">2014-01-17T10:52:16Z</dcterms:created>
  <dcterms:modified xsi:type="dcterms:W3CDTF">2017-06-07T13:16:09Z</dcterms:modified>
  <cp:category/>
  <cp:version/>
  <cp:contentType/>
  <cp:contentStatus/>
</cp:coreProperties>
</file>